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 - PRxxxx\FROM PR 10018000 to PR 10018999\PR 10018353 - TCWS CFE\2. CFE package\"/>
    </mc:Choice>
  </mc:AlternateContent>
  <bookViews>
    <workbookView xWindow="0" yWindow="0" windowWidth="28800" windowHeight="12300"/>
  </bookViews>
  <sheets>
    <sheet name="Breakdown Lot 1" sheetId="3" r:id="rId1"/>
  </sheets>
  <definedNames>
    <definedName name="_xlnm.Print_Area" localSheetId="0">'Breakdown Lot 1'!$B$1:$M$52</definedName>
  </definedNames>
  <calcPr calcId="162913"/>
</workbook>
</file>

<file path=xl/calcChain.xml><?xml version="1.0" encoding="utf-8"?>
<calcChain xmlns="http://schemas.openxmlformats.org/spreadsheetml/2006/main">
  <c r="M35" i="3" l="1"/>
  <c r="G29" i="3" l="1"/>
  <c r="M45" i="3" l="1"/>
  <c r="M44" i="3"/>
  <c r="G38" i="3"/>
  <c r="M38" i="3" s="1"/>
  <c r="M18" i="3"/>
  <c r="M29" i="3" s="1"/>
  <c r="G40" i="3" l="1"/>
  <c r="M40" i="3" s="1"/>
  <c r="G39" i="3"/>
  <c r="M39" i="3" s="1"/>
  <c r="G41" i="3" l="1"/>
  <c r="M41" i="3" s="1"/>
  <c r="M42" i="3" s="1"/>
  <c r="M46" i="3" s="1"/>
  <c r="M47" i="3" s="1"/>
  <c r="M49" i="3" s="1"/>
  <c r="M51" i="3" s="1"/>
</calcChain>
</file>

<file path=xl/sharedStrings.xml><?xml version="1.0" encoding="utf-8"?>
<sst xmlns="http://schemas.openxmlformats.org/spreadsheetml/2006/main" count="69" uniqueCount="61">
  <si>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</si>
  <si>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</si>
  <si>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</si>
  <si>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</si>
  <si>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</si>
  <si>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</si>
  <si>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</si>
  <si>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</si>
  <si>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</si>
  <si>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</si>
  <si>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</si>
  <si>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</si>
  <si>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</si>
  <si>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</si>
  <si>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</si>
  <si>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</si>
  <si>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</si>
  <si>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</si>
  <si>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</si>
  <si>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</si>
  <si>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</si>
  <si>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</si>
  <si>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</si>
  <si>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</si>
  <si>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</si>
  <si>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</si>
  <si>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</si>
  <si>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</si>
  <si>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</si>
  <si>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</si>
  <si>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</si>
  <si>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</si>
  <si>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</si>
  <si>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</si>
  <si>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</si>
  <si>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</si>
  <si>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</si>
  <si>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</si>
  <si>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</si>
  <si>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</si>
  <si>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</si>
  <si>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</si>
  <si>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</si>
  <si>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</si>
  <si>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</si>
  <si>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</si>
  <si>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</si>
  <si>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</si>
  <si>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</si>
  <si>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</si>
  <si>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</si>
  <si>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</si>
  <si>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</si>
  <si>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</si>
  <si>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</si>
  <si>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</si>
  <si>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</si>
  <si>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IO/19/CFE/18353/JPA</t>
  </si>
  <si>
    <r>
      <t>D_</t>
    </r>
    <r>
      <rPr>
        <b/>
        <i/>
        <sz val="12"/>
        <color rgb="FF00B0F0"/>
        <rFont val="Calibri"/>
        <family val="2"/>
        <scheme val="minor"/>
      </rPr>
      <t>23K6A8 v1.0</t>
    </r>
  </si>
  <si>
    <t>IO/19/CFE/18353/JPA: I&amp;C Engineering Support for the procurement of electrical, instrumentations, control and software development of TCWS First Plasma System</t>
  </si>
  <si>
    <r>
      <rPr>
        <b/>
        <u/>
        <sz val="12"/>
        <color theme="1"/>
        <rFont val="Times New Roman"/>
        <family val="1"/>
      </rPr>
      <t>Lot 1</t>
    </r>
    <r>
      <rPr>
        <b/>
        <sz val="12"/>
        <color theme="1"/>
        <rFont val="Times New Roman"/>
        <family val="1"/>
      </rPr>
      <t>: I&amp;C Senior Engineering Support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</si>
</sst>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0" fillId="4" borderId="0" xfId="0" applyNumberFormat="1" applyFont="1" applyFill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164" fontId="20" fillId="4" borderId="9" xfId="0" applyNumberFormat="1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0" fillId="4" borderId="30" xfId="0" applyNumberFormat="1" applyFont="1" applyFill="1" applyBorder="1" applyAlignment="1">
      <alignment horizontal="right" vertical="center"/>
    </xf>
    <xf numFmtId="0" fontId="20" fillId="4" borderId="14" xfId="0" applyNumberFormat="1" applyFont="1" applyFill="1" applyBorder="1" applyAlignment="1">
      <alignment horizontal="right" vertical="center"/>
    </xf>
    <xf numFmtId="0" fontId="20" fillId="4" borderId="31" xfId="0" applyNumberFormat="1" applyFont="1" applyFill="1" applyBorder="1" applyAlignment="1">
      <alignment horizontal="right" vertical="center"/>
    </xf>
    <xf numFmtId="0" fontId="21" fillId="6" borderId="11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20" fillId="4" borderId="11" xfId="0" applyFont="1" applyFill="1" applyBorder="1" applyAlignment="1">
      <alignment horizontal="right" vertical="center" wrapText="1"/>
    </xf>
    <xf numFmtId="0" fontId="20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0" fillId="4" borderId="33" xfId="0" applyNumberFormat="1" applyFont="1" applyFill="1" applyBorder="1" applyAlignment="1">
      <alignment horizontal="right" vertical="center"/>
    </xf>
    <xf numFmtId="0" fontId="20" fillId="4" borderId="34" xfId="0" applyNumberFormat="1" applyFont="1" applyFill="1" applyBorder="1" applyAlignment="1">
      <alignment horizontal="right" vertical="center"/>
    </xf>
    <xf numFmtId="0" fontId="20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right" vertical="center"/>
    </xf>
    <xf numFmtId="165" fontId="20" fillId="4" borderId="9" xfId="0" applyNumberFormat="1" applyFont="1" applyFill="1" applyBorder="1" applyAlignment="1">
      <alignment horizontal="right" vertical="center"/>
    </xf>
    <xf numFmtId="165" fontId="20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zoomScaleNormal="100" workbookViewId="0">
      <selection activeCell="S5" sqref="S5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1:13" ht="33.75" x14ac:dyDescent="0.5">
      <c r="B1" s="229"/>
      <c r="C1" s="229"/>
      <c r="D1" s="229"/>
      <c r="E1" s="229"/>
      <c r="F1" s="2" t="s">
        <v>48</v>
      </c>
    </row>
    <row r="2" spans="1:13" ht="33.75" x14ac:dyDescent="0.5">
      <c r="B2" s="93"/>
      <c r="C2" s="93"/>
      <c r="D2" s="93"/>
      <c r="E2" s="93"/>
      <c r="F2" s="2"/>
    </row>
    <row r="3" spans="1:13" ht="33.75" x14ac:dyDescent="0.5">
      <c r="A3" s="250" t="s">
        <v>59</v>
      </c>
      <c r="C3" s="93"/>
      <c r="E3" s="93"/>
      <c r="F3" s="251"/>
    </row>
    <row r="4" spans="1:13" ht="18.75" x14ac:dyDescent="0.25">
      <c r="B4" s="79"/>
      <c r="F4" s="250" t="s">
        <v>60</v>
      </c>
    </row>
    <row r="5" spans="1:13" ht="18.75" x14ac:dyDescent="0.25">
      <c r="B5" s="79"/>
      <c r="F5" s="250"/>
    </row>
    <row r="6" spans="1:13" ht="15.75" thickBot="1" x14ac:dyDescent="0.3">
      <c r="B6" s="1" t="s">
        <v>0</v>
      </c>
    </row>
    <row r="7" spans="1:13" ht="19.5" thickBot="1" x14ac:dyDescent="0.3">
      <c r="B7" s="182" t="s">
        <v>52</v>
      </c>
      <c r="C7" s="183"/>
      <c r="D7" s="183"/>
      <c r="E7" s="183"/>
      <c r="F7" s="183"/>
      <c r="G7" s="183"/>
      <c r="H7" s="183"/>
      <c r="I7" s="184"/>
      <c r="J7" s="4" t="s">
        <v>2</v>
      </c>
      <c r="K7" s="141">
        <v>1</v>
      </c>
      <c r="L7" s="141"/>
      <c r="M7" s="83" t="s">
        <v>3</v>
      </c>
    </row>
    <row r="8" spans="1:13" ht="16.5" thickBot="1" x14ac:dyDescent="0.3">
      <c r="B8" s="185" t="s">
        <v>4</v>
      </c>
      <c r="C8" s="186"/>
      <c r="D8" s="187" t="s">
        <v>57</v>
      </c>
      <c r="E8" s="188"/>
      <c r="F8" s="189"/>
      <c r="G8" s="190"/>
      <c r="H8" s="185" t="s">
        <v>5</v>
      </c>
      <c r="I8" s="186"/>
      <c r="J8" s="76"/>
      <c r="K8" s="74"/>
      <c r="L8" s="74"/>
      <c r="M8" s="77"/>
    </row>
    <row r="9" spans="1:13" ht="16.5" thickBot="1" x14ac:dyDescent="0.3">
      <c r="B9" s="185"/>
      <c r="C9" s="233"/>
      <c r="D9" s="233"/>
      <c r="E9" s="233"/>
      <c r="F9" s="186"/>
      <c r="G9" s="234"/>
      <c r="H9" s="235"/>
      <c r="I9" s="236"/>
      <c r="J9" s="75"/>
      <c r="K9" s="75"/>
      <c r="L9" s="75"/>
      <c r="M9" s="78"/>
    </row>
    <row r="10" spans="1:13" ht="16.5" thickBot="1" x14ac:dyDescent="0.3">
      <c r="B10" s="208" t="s">
        <v>6</v>
      </c>
      <c r="C10" s="237"/>
      <c r="D10" s="238" t="s">
        <v>58</v>
      </c>
      <c r="E10" s="239"/>
      <c r="F10" s="240"/>
      <c r="G10" s="196" t="s">
        <v>51</v>
      </c>
      <c r="H10" s="197"/>
      <c r="I10" s="198"/>
      <c r="J10" s="199"/>
      <c r="K10" s="200"/>
      <c r="L10" s="201"/>
      <c r="M10" s="5"/>
    </row>
    <row r="11" spans="1:13" ht="16.5" thickBot="1" x14ac:dyDescent="0.3">
      <c r="B11" s="191" t="s">
        <v>7</v>
      </c>
      <c r="C11" s="192"/>
      <c r="D11" s="193"/>
      <c r="E11" s="194"/>
      <c r="F11" s="195"/>
      <c r="G11" s="196" t="s">
        <v>50</v>
      </c>
      <c r="H11" s="197"/>
      <c r="I11" s="198"/>
      <c r="J11" s="199"/>
      <c r="K11" s="200"/>
      <c r="L11" s="201"/>
      <c r="M11" s="7"/>
    </row>
    <row r="12" spans="1:13" ht="15.75" x14ac:dyDescent="0.25">
      <c r="B12" s="241"/>
      <c r="C12" s="242"/>
      <c r="D12" s="242"/>
      <c r="E12" s="242"/>
      <c r="F12" s="243"/>
      <c r="G12" s="244" t="s">
        <v>8</v>
      </c>
      <c r="H12" s="245"/>
      <c r="I12" s="246"/>
      <c r="J12" s="8"/>
      <c r="K12" s="202"/>
      <c r="L12" s="202"/>
      <c r="M12" s="9"/>
    </row>
    <row r="13" spans="1:13" ht="16.5" thickBot="1" x14ac:dyDescent="0.3">
      <c r="B13" s="203"/>
      <c r="C13" s="204"/>
      <c r="D13" s="204"/>
      <c r="E13" s="204"/>
      <c r="F13" s="205"/>
      <c r="G13" s="247"/>
      <c r="H13" s="248"/>
      <c r="I13" s="249"/>
      <c r="J13" s="6"/>
      <c r="K13" s="206"/>
      <c r="L13" s="206"/>
      <c r="M13" s="7"/>
    </row>
    <row r="14" spans="1:13" ht="16.5" thickBot="1" x14ac:dyDescent="0.3">
      <c r="B14" s="10"/>
      <c r="C14" s="207" t="s">
        <v>9</v>
      </c>
      <c r="D14" s="207"/>
      <c r="E14" s="207"/>
      <c r="F14" s="207"/>
      <c r="G14" s="207"/>
      <c r="H14" s="207"/>
      <c r="I14" s="207"/>
      <c r="J14" s="11"/>
      <c r="K14" s="208"/>
      <c r="L14" s="209"/>
      <c r="M14" s="12" t="s">
        <v>54</v>
      </c>
    </row>
    <row r="15" spans="1:13" ht="15.75" thickBot="1" x14ac:dyDescent="0.3">
      <c r="B15" s="13" t="s">
        <v>10</v>
      </c>
      <c r="C15" s="14" t="s">
        <v>11</v>
      </c>
      <c r="D15" s="15"/>
      <c r="E15" s="210"/>
      <c r="F15" s="210"/>
      <c r="G15" s="162"/>
      <c r="H15" s="162"/>
      <c r="I15" s="162"/>
      <c r="J15" s="16"/>
      <c r="K15" s="210"/>
      <c r="L15" s="210"/>
      <c r="M15" s="17"/>
    </row>
    <row r="16" spans="1:13" x14ac:dyDescent="0.25">
      <c r="B16" s="211" t="s">
        <v>12</v>
      </c>
      <c r="C16" s="212"/>
      <c r="D16" s="213"/>
      <c r="E16" s="214" t="s">
        <v>13</v>
      </c>
      <c r="F16" s="215"/>
      <c r="G16" s="218" t="s">
        <v>49</v>
      </c>
      <c r="H16" s="219"/>
      <c r="I16" s="215"/>
      <c r="J16" s="222" t="s">
        <v>53</v>
      </c>
      <c r="K16" s="224"/>
      <c r="L16" s="225"/>
      <c r="M16" s="170" t="s">
        <v>14</v>
      </c>
    </row>
    <row r="17" spans="2:13" ht="15.75" thickBot="1" x14ac:dyDescent="0.3">
      <c r="B17" s="172" t="s">
        <v>15</v>
      </c>
      <c r="C17" s="173"/>
      <c r="D17" s="174"/>
      <c r="E17" s="216"/>
      <c r="F17" s="217"/>
      <c r="G17" s="220"/>
      <c r="H17" s="221"/>
      <c r="I17" s="217"/>
      <c r="J17" s="223"/>
      <c r="K17" s="226"/>
      <c r="L17" s="227"/>
      <c r="M17" s="171"/>
    </row>
    <row r="18" spans="2:13" x14ac:dyDescent="0.25">
      <c r="B18" s="18"/>
      <c r="C18" s="19"/>
      <c r="D18" s="20"/>
      <c r="E18" s="175"/>
      <c r="F18" s="176"/>
      <c r="G18" s="177"/>
      <c r="H18" s="178"/>
      <c r="I18" s="179"/>
      <c r="J18" s="21"/>
      <c r="K18" s="180"/>
      <c r="L18" s="181"/>
      <c r="M18" s="84">
        <f>J18*G18</f>
        <v>0</v>
      </c>
    </row>
    <row r="19" spans="2:13" x14ac:dyDescent="0.25">
      <c r="B19" s="22"/>
      <c r="C19" s="23"/>
      <c r="D19" s="24"/>
      <c r="E19" s="23"/>
      <c r="F19" s="25"/>
      <c r="G19" s="167"/>
      <c r="H19" s="168"/>
      <c r="I19" s="169"/>
      <c r="J19" s="26"/>
      <c r="K19" s="27"/>
      <c r="L19" s="28"/>
      <c r="M19" s="85">
        <v>0</v>
      </c>
    </row>
    <row r="20" spans="2:13" ht="14.25" customHeight="1" x14ac:dyDescent="0.25">
      <c r="B20" s="22"/>
      <c r="C20" s="23"/>
      <c r="D20" s="24"/>
      <c r="E20" s="131"/>
      <c r="F20" s="132"/>
      <c r="G20" s="167"/>
      <c r="H20" s="168"/>
      <c r="I20" s="169"/>
      <c r="J20" s="26"/>
      <c r="K20" s="27"/>
      <c r="L20" s="28"/>
      <c r="M20" s="85">
        <v>0</v>
      </c>
    </row>
    <row r="21" spans="2:13" x14ac:dyDescent="0.25">
      <c r="B21" s="22"/>
      <c r="C21" s="23"/>
      <c r="D21" s="24"/>
      <c r="E21" s="131"/>
      <c r="F21" s="132"/>
      <c r="G21" s="167"/>
      <c r="H21" s="168"/>
      <c r="I21" s="169"/>
      <c r="J21" s="26"/>
      <c r="K21" s="27"/>
      <c r="L21" s="28"/>
      <c r="M21" s="85">
        <v>0</v>
      </c>
    </row>
    <row r="22" spans="2:13" x14ac:dyDescent="0.25">
      <c r="B22" s="22"/>
      <c r="C22" s="23"/>
      <c r="D22" s="24"/>
      <c r="E22" s="131"/>
      <c r="F22" s="132"/>
      <c r="G22" s="167"/>
      <c r="H22" s="168"/>
      <c r="I22" s="169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1"/>
      <c r="F23" s="132"/>
      <c r="G23" s="167"/>
      <c r="H23" s="168"/>
      <c r="I23" s="169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1"/>
      <c r="F24" s="132"/>
      <c r="G24" s="167"/>
      <c r="H24" s="168"/>
      <c r="I24" s="169"/>
      <c r="J24" s="26"/>
      <c r="K24" s="27"/>
      <c r="L24" s="28"/>
      <c r="M24" s="85">
        <v>0</v>
      </c>
    </row>
    <row r="25" spans="2:13" x14ac:dyDescent="0.25">
      <c r="B25" s="22"/>
      <c r="C25" s="73"/>
      <c r="D25" s="24"/>
      <c r="E25" s="131"/>
      <c r="F25" s="132"/>
      <c r="G25" s="167"/>
      <c r="H25" s="168"/>
      <c r="I25" s="169"/>
      <c r="J25" s="26"/>
      <c r="K25" s="27"/>
      <c r="L25" s="28"/>
      <c r="M25" s="85">
        <v>0</v>
      </c>
    </row>
    <row r="26" spans="2:13" x14ac:dyDescent="0.25">
      <c r="B26" s="22"/>
      <c r="C26" s="73"/>
      <c r="D26" s="24"/>
      <c r="E26" s="131"/>
      <c r="F26" s="132"/>
      <c r="G26" s="167"/>
      <c r="H26" s="168"/>
      <c r="I26" s="169"/>
      <c r="J26" s="26"/>
      <c r="K26" s="27"/>
      <c r="L26" s="28"/>
      <c r="M26" s="85">
        <v>0</v>
      </c>
    </row>
    <row r="27" spans="2:13" x14ac:dyDescent="0.25">
      <c r="B27" s="22"/>
      <c r="C27" s="73"/>
      <c r="D27" s="24"/>
      <c r="E27" s="131"/>
      <c r="F27" s="132"/>
      <c r="G27" s="167"/>
      <c r="H27" s="168"/>
      <c r="I27" s="169"/>
      <c r="J27" s="26"/>
      <c r="K27" s="27"/>
      <c r="L27" s="28"/>
      <c r="M27" s="85">
        <v>0</v>
      </c>
    </row>
    <row r="28" spans="2:13" ht="15.75" thickBot="1" x14ac:dyDescent="0.3">
      <c r="B28" s="22"/>
      <c r="C28" s="73"/>
      <c r="D28" s="24"/>
      <c r="E28" s="131"/>
      <c r="F28" s="132"/>
      <c r="G28" s="230"/>
      <c r="H28" s="231"/>
      <c r="I28" s="232"/>
      <c r="J28" s="26"/>
      <c r="K28" s="27"/>
      <c r="L28" s="28"/>
      <c r="M28" s="85"/>
    </row>
    <row r="29" spans="2:13" ht="25.5" customHeight="1" thickBot="1" x14ac:dyDescent="0.3">
      <c r="B29" s="29"/>
      <c r="C29" s="161" t="s">
        <v>16</v>
      </c>
      <c r="D29" s="162"/>
      <c r="E29" s="162"/>
      <c r="F29" s="163"/>
      <c r="G29" s="164">
        <f>SUM(G18:I28)</f>
        <v>0</v>
      </c>
      <c r="H29" s="165"/>
      <c r="I29" s="166"/>
      <c r="J29" s="30"/>
      <c r="K29" s="114" t="s">
        <v>10</v>
      </c>
      <c r="L29" s="104"/>
      <c r="M29" s="86">
        <f>SUM(M18:M28)</f>
        <v>0</v>
      </c>
    </row>
    <row r="30" spans="2:13" ht="15.75" thickBot="1" x14ac:dyDescent="0.3">
      <c r="B30" s="31" t="s">
        <v>17</v>
      </c>
      <c r="C30" s="32" t="s">
        <v>18</v>
      </c>
      <c r="D30" s="33"/>
      <c r="E30" s="33"/>
      <c r="F30" s="33"/>
      <c r="G30" s="33"/>
      <c r="H30" s="33"/>
      <c r="I30" s="33"/>
      <c r="J30" s="33"/>
      <c r="K30" s="33"/>
      <c r="L30" s="33"/>
      <c r="M30" s="87"/>
    </row>
    <row r="31" spans="2:13" x14ac:dyDescent="0.25">
      <c r="B31" s="147"/>
      <c r="C31" s="149" t="s">
        <v>15</v>
      </c>
      <c r="D31" s="151"/>
      <c r="E31" s="149" t="s">
        <v>19</v>
      </c>
      <c r="F31" s="153"/>
      <c r="G31" s="149" t="s">
        <v>20</v>
      </c>
      <c r="H31" s="155"/>
      <c r="I31" s="153"/>
      <c r="J31" s="34" t="s">
        <v>21</v>
      </c>
      <c r="K31" s="157"/>
      <c r="L31" s="158"/>
      <c r="M31" s="143"/>
    </row>
    <row r="32" spans="2:13" ht="15.75" thickBot="1" x14ac:dyDescent="0.3">
      <c r="B32" s="148"/>
      <c r="C32" s="150"/>
      <c r="D32" s="152"/>
      <c r="E32" s="150"/>
      <c r="F32" s="154"/>
      <c r="G32" s="150"/>
      <c r="H32" s="156"/>
      <c r="I32" s="154"/>
      <c r="J32" s="34" t="s">
        <v>55</v>
      </c>
      <c r="K32" s="159"/>
      <c r="L32" s="160"/>
      <c r="M32" s="144"/>
    </row>
    <row r="33" spans="2:13" ht="15.75" thickBot="1" x14ac:dyDescent="0.3">
      <c r="B33" s="22"/>
      <c r="C33" s="35"/>
      <c r="D33" s="35"/>
      <c r="E33" s="145"/>
      <c r="F33" s="139"/>
      <c r="G33" s="145"/>
      <c r="H33" s="146"/>
      <c r="I33" s="139"/>
      <c r="J33" s="36"/>
      <c r="K33" s="98"/>
      <c r="L33" s="99"/>
      <c r="M33" s="37">
        <v>0</v>
      </c>
    </row>
    <row r="34" spans="2:13" ht="15.75" thickBot="1" x14ac:dyDescent="0.3">
      <c r="B34" s="22"/>
      <c r="C34" s="35"/>
      <c r="D34" s="35"/>
      <c r="E34" s="145"/>
      <c r="F34" s="139"/>
      <c r="G34" s="145"/>
      <c r="H34" s="146"/>
      <c r="I34" s="139"/>
      <c r="J34" s="6"/>
      <c r="K34" s="98"/>
      <c r="L34" s="99"/>
      <c r="M34" s="38">
        <v>0</v>
      </c>
    </row>
    <row r="35" spans="2:13" ht="29.25" customHeight="1" thickBot="1" x14ac:dyDescent="0.3">
      <c r="B35" s="39"/>
      <c r="C35" s="133" t="s">
        <v>22</v>
      </c>
      <c r="D35" s="134"/>
      <c r="E35" s="109"/>
      <c r="F35" s="110"/>
      <c r="G35" s="109"/>
      <c r="H35" s="135"/>
      <c r="I35" s="110"/>
      <c r="J35" s="40"/>
      <c r="K35" s="114" t="s">
        <v>17</v>
      </c>
      <c r="L35" s="104"/>
      <c r="M35" s="86">
        <f>M33+M34</f>
        <v>0</v>
      </c>
    </row>
    <row r="36" spans="2:13" ht="15.75" thickBot="1" x14ac:dyDescent="0.3">
      <c r="B36" s="31" t="s">
        <v>1</v>
      </c>
      <c r="C36" s="41" t="s">
        <v>23</v>
      </c>
      <c r="D36" s="42"/>
      <c r="E36" s="42"/>
      <c r="F36" s="42"/>
      <c r="G36" s="43"/>
      <c r="H36" s="43"/>
      <c r="I36" s="43"/>
      <c r="J36" s="43"/>
      <c r="K36" s="43"/>
      <c r="L36" s="44"/>
      <c r="M36" s="45" t="s">
        <v>24</v>
      </c>
    </row>
    <row r="37" spans="2:13" ht="24.75" customHeight="1" thickBot="1" x14ac:dyDescent="0.3">
      <c r="B37" s="46"/>
      <c r="C37" s="136" t="s">
        <v>46</v>
      </c>
      <c r="D37" s="137"/>
      <c r="E37" s="138"/>
      <c r="F37" s="139"/>
      <c r="G37" s="140" t="s">
        <v>25</v>
      </c>
      <c r="H37" s="141"/>
      <c r="I37" s="142"/>
      <c r="J37" s="47" t="s">
        <v>26</v>
      </c>
      <c r="K37" s="98"/>
      <c r="L37" s="99"/>
      <c r="M37" s="37"/>
    </row>
    <row r="38" spans="2:13" x14ac:dyDescent="0.25">
      <c r="B38" s="48"/>
      <c r="C38" s="126"/>
      <c r="D38" s="127"/>
      <c r="E38" s="49"/>
      <c r="F38" s="50"/>
      <c r="G38" s="128">
        <f>SUM(G21:I36)</f>
        <v>0</v>
      </c>
      <c r="H38" s="129"/>
      <c r="I38" s="130"/>
      <c r="J38" s="80">
        <v>0</v>
      </c>
      <c r="K38" s="51"/>
      <c r="L38" s="52"/>
      <c r="M38" s="88">
        <f>G38*J38</f>
        <v>0</v>
      </c>
    </row>
    <row r="39" spans="2:13" x14ac:dyDescent="0.25">
      <c r="B39" s="48"/>
      <c r="C39" s="131"/>
      <c r="D39" s="132"/>
      <c r="E39" s="53"/>
      <c r="F39" s="25"/>
      <c r="G39" s="115">
        <f>SUM(G21:I37)</f>
        <v>0</v>
      </c>
      <c r="H39" s="116"/>
      <c r="I39" s="117"/>
      <c r="J39" s="81">
        <v>0</v>
      </c>
      <c r="K39" s="54"/>
      <c r="L39" s="55"/>
      <c r="M39" s="85">
        <f>G39*J39</f>
        <v>0</v>
      </c>
    </row>
    <row r="40" spans="2:13" x14ac:dyDescent="0.25">
      <c r="B40" s="48"/>
      <c r="C40" s="131"/>
      <c r="D40" s="132"/>
      <c r="E40" s="53"/>
      <c r="F40" s="25"/>
      <c r="G40" s="115">
        <f>SUM(G21:I38)</f>
        <v>0</v>
      </c>
      <c r="H40" s="116"/>
      <c r="I40" s="117"/>
      <c r="J40" s="81">
        <v>0</v>
      </c>
      <c r="K40" s="54"/>
      <c r="L40" s="55"/>
      <c r="M40" s="85">
        <f>G40*J40</f>
        <v>0</v>
      </c>
    </row>
    <row r="41" spans="2:13" ht="15.75" thickBot="1" x14ac:dyDescent="0.3">
      <c r="B41" s="48"/>
      <c r="C41" s="23"/>
      <c r="D41" s="56"/>
      <c r="E41" s="53"/>
      <c r="F41" s="25"/>
      <c r="G41" s="115">
        <f>SUM(G21:I39)</f>
        <v>0</v>
      </c>
      <c r="H41" s="116"/>
      <c r="I41" s="117"/>
      <c r="J41" s="81">
        <v>0</v>
      </c>
      <c r="K41" s="54"/>
      <c r="L41" s="55"/>
      <c r="M41" s="85">
        <f>G41*J41</f>
        <v>0</v>
      </c>
    </row>
    <row r="42" spans="2:13" ht="15.75" thickBot="1" x14ac:dyDescent="0.3">
      <c r="B42" s="46"/>
      <c r="C42" s="57"/>
      <c r="D42" s="58"/>
      <c r="E42" s="58"/>
      <c r="F42" s="59"/>
      <c r="G42" s="60"/>
      <c r="H42" s="60"/>
      <c r="I42" s="60"/>
      <c r="J42" s="61"/>
      <c r="K42" s="118" t="s">
        <v>27</v>
      </c>
      <c r="L42" s="119"/>
      <c r="M42" s="89">
        <f>SUM(M38:M41)</f>
        <v>0</v>
      </c>
    </row>
    <row r="43" spans="2:13" ht="24.75" thickBot="1" x14ac:dyDescent="0.3">
      <c r="B43" s="46"/>
      <c r="C43" s="62"/>
      <c r="D43" s="63"/>
      <c r="E43" s="63"/>
      <c r="F43" s="64"/>
      <c r="G43" s="120" t="s">
        <v>28</v>
      </c>
      <c r="H43" s="121"/>
      <c r="I43" s="122"/>
      <c r="J43" s="47" t="s">
        <v>29</v>
      </c>
      <c r="K43" s="98"/>
      <c r="L43" s="99"/>
      <c r="M43" s="37"/>
    </row>
    <row r="44" spans="2:13" ht="15.75" thickBot="1" x14ac:dyDescent="0.3">
      <c r="B44" s="46"/>
      <c r="C44" s="105" t="s">
        <v>45</v>
      </c>
      <c r="D44" s="106"/>
      <c r="E44" s="106"/>
      <c r="F44" s="123"/>
      <c r="G44" s="124">
        <v>0</v>
      </c>
      <c r="H44" s="107"/>
      <c r="I44" s="125"/>
      <c r="J44" s="82">
        <v>0</v>
      </c>
      <c r="K44" s="98"/>
      <c r="L44" s="99"/>
      <c r="M44" s="90">
        <f>G44*J44</f>
        <v>0</v>
      </c>
    </row>
    <row r="45" spans="2:13" ht="23.25" customHeight="1" thickBot="1" x14ac:dyDescent="0.3">
      <c r="B45" s="46"/>
      <c r="C45" s="105" t="s">
        <v>30</v>
      </c>
      <c r="D45" s="106"/>
      <c r="E45" s="106"/>
      <c r="F45" s="106"/>
      <c r="G45" s="107"/>
      <c r="H45" s="107"/>
      <c r="I45" s="107"/>
      <c r="J45" s="82"/>
      <c r="K45" s="108"/>
      <c r="L45" s="99"/>
      <c r="M45" s="90">
        <f>G45*J45</f>
        <v>0</v>
      </c>
    </row>
    <row r="46" spans="2:13" ht="26.25" customHeight="1" thickBot="1" x14ac:dyDescent="0.3">
      <c r="B46" s="65"/>
      <c r="C46" s="66" t="s">
        <v>31</v>
      </c>
      <c r="D46" s="67"/>
      <c r="E46" s="109"/>
      <c r="F46" s="110"/>
      <c r="G46" s="111"/>
      <c r="H46" s="112"/>
      <c r="I46" s="113"/>
      <c r="J46" s="68"/>
      <c r="K46" s="114" t="s">
        <v>1</v>
      </c>
      <c r="L46" s="104"/>
      <c r="M46" s="86">
        <f>M42+M44+M45</f>
        <v>0</v>
      </c>
    </row>
    <row r="47" spans="2:13" ht="31.5" customHeight="1" thickBot="1" x14ac:dyDescent="0.3">
      <c r="B47" s="31" t="s">
        <v>32</v>
      </c>
      <c r="C47" s="14" t="s">
        <v>33</v>
      </c>
      <c r="D47" s="14"/>
      <c r="E47" s="94"/>
      <c r="F47" s="94"/>
      <c r="G47" s="94"/>
      <c r="H47" s="94"/>
      <c r="I47" s="96"/>
      <c r="J47" s="13" t="s">
        <v>34</v>
      </c>
      <c r="K47" s="98" t="s">
        <v>32</v>
      </c>
      <c r="L47" s="99"/>
      <c r="M47" s="90">
        <f>M29+M35+M46</f>
        <v>0</v>
      </c>
    </row>
    <row r="48" spans="2:13" ht="33" customHeight="1" thickBot="1" x14ac:dyDescent="0.3">
      <c r="B48" s="31" t="s">
        <v>35</v>
      </c>
      <c r="C48" s="100" t="s">
        <v>36</v>
      </c>
      <c r="D48" s="101"/>
      <c r="E48" s="101"/>
      <c r="F48" s="101"/>
      <c r="G48" s="101"/>
      <c r="H48" s="101"/>
      <c r="I48" s="101"/>
      <c r="J48" s="102"/>
      <c r="K48" s="103" t="s">
        <v>35</v>
      </c>
      <c r="L48" s="104"/>
      <c r="M48" s="91">
        <v>0</v>
      </c>
    </row>
    <row r="49" spans="1:13" ht="32.25" customHeight="1" thickBot="1" x14ac:dyDescent="0.3">
      <c r="B49" s="31" t="s">
        <v>37</v>
      </c>
      <c r="C49" s="95" t="s">
        <v>38</v>
      </c>
      <c r="D49" s="94"/>
      <c r="E49" s="94"/>
      <c r="F49" s="94"/>
      <c r="G49" s="94"/>
      <c r="H49" s="94"/>
      <c r="I49" s="94"/>
      <c r="J49" s="96"/>
      <c r="K49" s="31" t="s">
        <v>39</v>
      </c>
      <c r="L49" s="69" t="s">
        <v>37</v>
      </c>
      <c r="M49" s="90">
        <f>M47+M48</f>
        <v>0</v>
      </c>
    </row>
    <row r="50" spans="1:13" ht="33" customHeight="1" thickBot="1" x14ac:dyDescent="0.3">
      <c r="B50" s="31" t="s">
        <v>40</v>
      </c>
      <c r="C50" s="70" t="s">
        <v>41</v>
      </c>
      <c r="D50" s="94"/>
      <c r="E50" s="94"/>
      <c r="F50" s="94"/>
      <c r="G50" s="94"/>
      <c r="H50" s="94"/>
      <c r="I50" s="94"/>
      <c r="J50" s="94"/>
      <c r="K50" s="71"/>
      <c r="L50" s="72" t="s">
        <v>40</v>
      </c>
      <c r="M50" s="92">
        <v>0</v>
      </c>
    </row>
    <row r="51" spans="1:13" ht="39" customHeight="1" thickBot="1" x14ac:dyDescent="0.3">
      <c r="B51" s="31" t="s">
        <v>42</v>
      </c>
      <c r="C51" s="95" t="s">
        <v>43</v>
      </c>
      <c r="D51" s="94"/>
      <c r="E51" s="94"/>
      <c r="F51" s="94"/>
      <c r="G51" s="94"/>
      <c r="H51" s="94"/>
      <c r="I51" s="94"/>
      <c r="J51" s="96"/>
      <c r="K51" s="31" t="s">
        <v>44</v>
      </c>
      <c r="L51" s="69"/>
      <c r="M51" s="90">
        <f>M49-M50</f>
        <v>0</v>
      </c>
    </row>
    <row r="52" spans="1:13" x14ac:dyDescent="0.25">
      <c r="B52" s="97" t="s">
        <v>47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</row>
    <row r="54" spans="1:13" x14ac:dyDescent="0.25">
      <c r="A54" s="228" t="s">
        <v>56</v>
      </c>
      <c r="B54" s="228"/>
      <c r="C54" s="228"/>
      <c r="D54" s="228"/>
    </row>
  </sheetData>
  <mergeCells count="113">
    <mergeCell ref="A54:D54"/>
    <mergeCell ref="B1:E1"/>
    <mergeCell ref="E28:F28"/>
    <mergeCell ref="G28:I28"/>
    <mergeCell ref="E23:F23"/>
    <mergeCell ref="G23:I23"/>
    <mergeCell ref="E24:F24"/>
    <mergeCell ref="G24:I24"/>
    <mergeCell ref="E25:F25"/>
    <mergeCell ref="G25:I25"/>
    <mergeCell ref="E26:F26"/>
    <mergeCell ref="G26:I26"/>
    <mergeCell ref="E27:F27"/>
    <mergeCell ref="G27:I27"/>
    <mergeCell ref="B9:F9"/>
    <mergeCell ref="G9:I9"/>
    <mergeCell ref="B10:C10"/>
    <mergeCell ref="D10:F10"/>
    <mergeCell ref="G10:I10"/>
    <mergeCell ref="B12:F12"/>
    <mergeCell ref="G12:I13"/>
    <mergeCell ref="E20:F20"/>
    <mergeCell ref="G20:I20"/>
    <mergeCell ref="E21:F21"/>
    <mergeCell ref="K12:L12"/>
    <mergeCell ref="B13:F13"/>
    <mergeCell ref="K13:L13"/>
    <mergeCell ref="C14:I14"/>
    <mergeCell ref="K14:L14"/>
    <mergeCell ref="E15:F15"/>
    <mergeCell ref="G15:I15"/>
    <mergeCell ref="K15:L15"/>
    <mergeCell ref="B16:D16"/>
    <mergeCell ref="E16:F17"/>
    <mergeCell ref="G16:I17"/>
    <mergeCell ref="J16:J17"/>
    <mergeCell ref="K16:L17"/>
    <mergeCell ref="B7:I7"/>
    <mergeCell ref="K7:L7"/>
    <mergeCell ref="B8:C8"/>
    <mergeCell ref="D8:E8"/>
    <mergeCell ref="F8:G8"/>
    <mergeCell ref="H8:I8"/>
    <mergeCell ref="B11:C11"/>
    <mergeCell ref="D11:F11"/>
    <mergeCell ref="G11:I11"/>
    <mergeCell ref="J10:L10"/>
    <mergeCell ref="J11:L11"/>
    <mergeCell ref="C29:F29"/>
    <mergeCell ref="G29:I29"/>
    <mergeCell ref="K35:L35"/>
    <mergeCell ref="E22:F22"/>
    <mergeCell ref="G22:I22"/>
    <mergeCell ref="M16:M17"/>
    <mergeCell ref="B17:D17"/>
    <mergeCell ref="E18:F18"/>
    <mergeCell ref="G18:I18"/>
    <mergeCell ref="K18:L18"/>
    <mergeCell ref="G19:I19"/>
    <mergeCell ref="K29:L29"/>
    <mergeCell ref="G21:I21"/>
    <mergeCell ref="K37:L37"/>
    <mergeCell ref="M31:M32"/>
    <mergeCell ref="E33:F33"/>
    <mergeCell ref="G33:I33"/>
    <mergeCell ref="K33:L33"/>
    <mergeCell ref="E34:F34"/>
    <mergeCell ref="G34:I34"/>
    <mergeCell ref="K34:L34"/>
    <mergeCell ref="B31:B32"/>
    <mergeCell ref="C31:C32"/>
    <mergeCell ref="D31:D32"/>
    <mergeCell ref="E31:F32"/>
    <mergeCell ref="G31:I32"/>
    <mergeCell ref="K31:L32"/>
    <mergeCell ref="C38:D38"/>
    <mergeCell ref="G38:I38"/>
    <mergeCell ref="C39:D39"/>
    <mergeCell ref="G39:I39"/>
    <mergeCell ref="C40:D40"/>
    <mergeCell ref="G40:I40"/>
    <mergeCell ref="C35:D35"/>
    <mergeCell ref="E35:F35"/>
    <mergeCell ref="G35:I35"/>
    <mergeCell ref="C37:D37"/>
    <mergeCell ref="E37:F37"/>
    <mergeCell ref="G37:I37"/>
    <mergeCell ref="C45:F45"/>
    <mergeCell ref="G45:I45"/>
    <mergeCell ref="K45:L45"/>
    <mergeCell ref="E46:F46"/>
    <mergeCell ref="G46:I46"/>
    <mergeCell ref="K46:L46"/>
    <mergeCell ref="G41:I41"/>
    <mergeCell ref="K42:L42"/>
    <mergeCell ref="G43:I43"/>
    <mergeCell ref="K43:L43"/>
    <mergeCell ref="C44:F44"/>
    <mergeCell ref="G44:I44"/>
    <mergeCell ref="K44:L44"/>
    <mergeCell ref="D50:E50"/>
    <mergeCell ref="F50:H50"/>
    <mergeCell ref="I50:J50"/>
    <mergeCell ref="C51:J51"/>
    <mergeCell ref="B52:M52"/>
    <mergeCell ref="E47:F47"/>
    <mergeCell ref="G47:I47"/>
    <mergeCell ref="K47:L47"/>
    <mergeCell ref="C48:J48"/>
    <mergeCell ref="K48:L48"/>
    <mergeCell ref="C49:E49"/>
    <mergeCell ref="F49:H49"/>
    <mergeCell ref="I49:J4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 Lot 1</vt:lpstr>
      <vt:lpstr>'Breakdown Lot 1'!Print_Area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Pilla Jessica</dc:creator>
  <cp:lastModifiedBy>Pilla Jessica</cp:lastModifiedBy>
  <cp:lastPrinted>2019-07-19T14:08:35Z</cp:lastPrinted>
  <dcterms:created xsi:type="dcterms:W3CDTF">2017-07-07T08:49:59Z</dcterms:created>
  <dcterms:modified xsi:type="dcterms:W3CDTF">2019-11-20T09:20:28Z</dcterms:modified>
</cp:coreProperties>
</file>